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8\INFORMACIÓN DE PUBLICACIÓN ANUAL\"/>
    </mc:Choice>
  </mc:AlternateContent>
  <bookViews>
    <workbookView xWindow="0" yWindow="0" windowWidth="15348" windowHeight="4656"/>
  </bookViews>
  <sheets>
    <sheet name="CALENDARIO" sheetId="3" r:id="rId1"/>
  </sheets>
  <calcPr calcId="152511"/>
</workbook>
</file>

<file path=xl/calcChain.xml><?xml version="1.0" encoding="utf-8"?>
<calcChain xmlns="http://schemas.openxmlformats.org/spreadsheetml/2006/main">
  <c r="E7" i="3" l="1"/>
  <c r="E6" i="3" s="1"/>
  <c r="F7" i="3"/>
  <c r="F6" i="3" s="1"/>
  <c r="G7" i="3"/>
  <c r="G6" i="3" s="1"/>
  <c r="H7" i="3"/>
  <c r="H6" i="3" s="1"/>
  <c r="I7" i="3"/>
  <c r="I6" i="3" s="1"/>
  <c r="J7" i="3"/>
  <c r="J6" i="3" s="1"/>
  <c r="K7" i="3"/>
  <c r="K6" i="3" s="1"/>
  <c r="L7" i="3"/>
  <c r="L6" i="3" s="1"/>
  <c r="M7" i="3"/>
  <c r="M6" i="3" s="1"/>
  <c r="N7" i="3"/>
  <c r="N6" i="3" s="1"/>
  <c r="O7" i="3"/>
  <c r="O6" i="3" s="1"/>
  <c r="P7" i="3"/>
  <c r="P6" i="3" s="1"/>
  <c r="D8" i="3"/>
  <c r="D7" i="3" s="1"/>
  <c r="D9" i="3"/>
  <c r="D10" i="3"/>
  <c r="D11" i="3"/>
  <c r="D12" i="3"/>
  <c r="D13" i="3"/>
  <c r="D14" i="3"/>
  <c r="D15" i="3"/>
  <c r="E16" i="3"/>
  <c r="F16" i="3"/>
  <c r="G16" i="3"/>
  <c r="H16" i="3"/>
  <c r="I16" i="3"/>
  <c r="J16" i="3"/>
  <c r="K16" i="3"/>
  <c r="L16" i="3"/>
  <c r="M16" i="3"/>
  <c r="N16" i="3"/>
  <c r="O16" i="3"/>
  <c r="P16" i="3"/>
  <c r="D17" i="3"/>
  <c r="D16" i="3" s="1"/>
  <c r="D18" i="3"/>
  <c r="D19" i="3"/>
  <c r="D20" i="3"/>
  <c r="D21" i="3"/>
  <c r="D22" i="3"/>
  <c r="D23" i="3"/>
  <c r="D24" i="3"/>
  <c r="D25" i="3"/>
  <c r="E26" i="3"/>
  <c r="F26" i="3"/>
  <c r="G26" i="3"/>
  <c r="H26" i="3"/>
  <c r="I26" i="3"/>
  <c r="J26" i="3"/>
  <c r="K26" i="3"/>
  <c r="L26" i="3"/>
  <c r="M26" i="3"/>
  <c r="N26" i="3"/>
  <c r="O26" i="3"/>
  <c r="P26" i="3"/>
  <c r="D27" i="3"/>
  <c r="D26" i="3" s="1"/>
  <c r="D28" i="3"/>
  <c r="D29" i="3"/>
  <c r="D30" i="3"/>
  <c r="D31" i="3"/>
  <c r="D32" i="3"/>
  <c r="D33" i="3"/>
  <c r="D34" i="3"/>
  <c r="D35" i="3"/>
  <c r="E36" i="3"/>
  <c r="F36" i="3"/>
  <c r="G36" i="3"/>
  <c r="H36" i="3"/>
  <c r="I36" i="3"/>
  <c r="J36" i="3"/>
  <c r="K36" i="3"/>
  <c r="L36" i="3"/>
  <c r="M36" i="3"/>
  <c r="N36" i="3"/>
  <c r="O36" i="3"/>
  <c r="P36" i="3"/>
  <c r="D37" i="3"/>
  <c r="D36" i="3" s="1"/>
  <c r="D38" i="3"/>
  <c r="D39" i="3"/>
  <c r="D40" i="3"/>
  <c r="D41" i="3"/>
  <c r="D42" i="3"/>
  <c r="E43" i="3"/>
  <c r="F43" i="3"/>
  <c r="G43" i="3"/>
  <c r="H43" i="3"/>
  <c r="I43" i="3"/>
  <c r="J43" i="3"/>
  <c r="K43" i="3"/>
  <c r="L43" i="3"/>
  <c r="M43" i="3"/>
  <c r="N43" i="3"/>
  <c r="O43" i="3"/>
  <c r="P43" i="3"/>
  <c r="D44" i="3"/>
  <c r="D43" i="3" s="1"/>
  <c r="D45" i="3"/>
  <c r="D46" i="3"/>
  <c r="D47" i="3"/>
  <c r="D48" i="3"/>
  <c r="D49" i="3"/>
  <c r="D50" i="3"/>
  <c r="D51" i="3"/>
  <c r="D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D54" i="3"/>
  <c r="D55" i="3"/>
  <c r="D56" i="3"/>
  <c r="E57" i="3"/>
  <c r="F57" i="3"/>
  <c r="G57" i="3"/>
  <c r="H57" i="3"/>
  <c r="I57" i="3"/>
  <c r="J57" i="3"/>
  <c r="K57" i="3"/>
  <c r="L57" i="3"/>
  <c r="M57" i="3"/>
  <c r="N57" i="3"/>
  <c r="O57" i="3"/>
  <c r="P57" i="3"/>
  <c r="D58" i="3"/>
  <c r="D59" i="3"/>
  <c r="D60" i="3"/>
  <c r="D61" i="3"/>
  <c r="D57" i="3" s="1"/>
  <c r="D62" i="3"/>
  <c r="D63" i="3"/>
  <c r="D64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D66" i="3"/>
  <c r="D6" i="3" l="1"/>
  <c r="D76" i="3"/>
  <c r="D75" i="3"/>
  <c r="D73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D68" i="3"/>
  <c r="D67" i="3"/>
  <c r="D69" i="3" l="1"/>
</calcChain>
</file>

<file path=xl/sharedStrings.xml><?xml version="1.0" encoding="utf-8"?>
<sst xmlns="http://schemas.openxmlformats.org/spreadsheetml/2006/main" count="86" uniqueCount="86">
  <si>
    <t xml:space="preserve">Municipio de León </t>
  </si>
  <si>
    <t xml:space="preserve">Anual </t>
  </si>
  <si>
    <t>Total</t>
  </si>
  <si>
    <t>SERVICIOS PERSONALES</t>
  </si>
  <si>
    <t>REMUNERACIONES AL PERSONAL DE CARACTER PERMANENTE</t>
  </si>
  <si>
    <t>REMUNERACIONES AL PERSONAL DE CARACTER TRANSITORIO</t>
  </si>
  <si>
    <t>REMUNERACIONES ADICIONALES Y ESPECIALES</t>
  </si>
  <si>
    <t>SEGURIDAD SOCIAL</t>
  </si>
  <si>
    <t>OTRAS PRESTACIONES SOCIALES Y ECONOMICAS</t>
  </si>
  <si>
    <t>PREVISIONES</t>
  </si>
  <si>
    <t>PAGO DE ESTIMULOS A SERVIDORES PUBLICOS</t>
  </si>
  <si>
    <t>IMPUESTO SOBRE NOMINAS Y OTROS QUE SE DERIVEN DE UNA RELACION LABORAL</t>
  </si>
  <si>
    <t>MATERIALES Y SUMINISTROS</t>
  </si>
  <si>
    <t>MATERIALES DE ADMINISTRACION, EMISION DE DOCUMENTOS Y ARTICULOS OFICIALES</t>
  </si>
  <si>
    <t>ALIMENTOS Y UTENSILIOS</t>
  </si>
  <si>
    <t>MATERIAS PRIMAS Y MATERIALES DE PRODUCCION Y COMERCIALIZACION</t>
  </si>
  <si>
    <t>MATERIALES Y ARTICULOS DE CONSTRUCCION Y DE REPARACION</t>
  </si>
  <si>
    <t>PRODUCTOS QUIMICOS, FARMACEUTICOS Y DE LABORATORIO</t>
  </si>
  <si>
    <t>COMBUSTIBLES, LUBRICANTES Y ADITIVOS</t>
  </si>
  <si>
    <t>VESTUARIO, BLANCOS, PRENDAS DE PROTECCION Y ARTICULOS DEPORTIVOS</t>
  </si>
  <si>
    <t>MATERIALES Y SUMINISTROS PARA SEGURIDAD</t>
  </si>
  <si>
    <t>HERRAMIENTAS, REFACCIONES Y ACCESORIOS MENORES</t>
  </si>
  <si>
    <t>SERVICIOS GENERALES</t>
  </si>
  <si>
    <t>SERVICIOS BASICOS</t>
  </si>
  <si>
    <t>SERVICIOS DE ARRENDAMIENTO</t>
  </si>
  <si>
    <t>SERVICIOS PROFESIONALES, CIENTIFICOS, TECNICOS Y OTROS SERVICIOS</t>
  </si>
  <si>
    <t>SERVICIOS FINANCIEROS, BANCARIOS Y COMERCIALES</t>
  </si>
  <si>
    <t>SERVICIOS DE INSTALACION, REPARACION, MANTENIMIENTO Y CONSERVACION</t>
  </si>
  <si>
    <t>SERVICIOS DE COMUNICACION SOCIAL Y PUBLICIDAD</t>
  </si>
  <si>
    <t>SERVICIOS DE TRASLADO Y VIATICOS</t>
  </si>
  <si>
    <t>SERVICIOS OFICIALES</t>
  </si>
  <si>
    <t>OTROS SERVICIOS GENERALES</t>
  </si>
  <si>
    <t>TRANSFERENCIAS, ASIGNACIONES, SUBSIDIOS Y OTRAS AYUDAS</t>
  </si>
  <si>
    <t>TRANSFERENCIAS AL RESTO DEL SECTOR PUBLICO</t>
  </si>
  <si>
    <t>SUBSIDIOS Y SUBVENCIONES</t>
  </si>
  <si>
    <t>AYUDAS SOCIALES</t>
  </si>
  <si>
    <t>PENSIONES Y JUBILACIONES</t>
  </si>
  <si>
    <t>TRANSFERENCIAS A FIDEICOMISOS, MANDATOS Y OTROS ANALOGOS</t>
  </si>
  <si>
    <t>TRANSFERENCIAS AL EXTERIOR</t>
  </si>
  <si>
    <t>BIENES MUEBLES, INMUEBLES E INTANGIBLES</t>
  </si>
  <si>
    <t>MOBILIARIO Y EQUIPO DE ADMINISTRACION</t>
  </si>
  <si>
    <t>MOBILIARIO Y EQUIPO EDUCACIONAL Y RECREATIVO</t>
  </si>
  <si>
    <t>EQUIPO E INSTRUMENTAL MEDICO Y DE LABORATORIO</t>
  </si>
  <si>
    <t>VEHICULOS Y EQUIPO DE TRANSPORTE</t>
  </si>
  <si>
    <t>EQUIPO DE DEFENSA Y SEGURIDAD</t>
  </si>
  <si>
    <t>MAQUINARIA, OTROS EQUIPOS Y HERRAMIENTAS</t>
  </si>
  <si>
    <t>ACTIVOS BIOLOGICOS</t>
  </si>
  <si>
    <t>BIENES INMUEBLES</t>
  </si>
  <si>
    <t>ACTIVOS INTANGIBLES</t>
  </si>
  <si>
    <t>INVERSION PUBLICA</t>
  </si>
  <si>
    <t>OBRA PUBLICA EN BIENES DE DOMINIO PUBLICO</t>
  </si>
  <si>
    <t>OBRA PUBLICA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</si>
  <si>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</si>
  <si>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</si>
  <si>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</si>
  <si>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</si>
  <si>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TITULOS Y VALORES</t>
  </si>
  <si>
    <t>CONCESION DE PRESTAMOS</t>
  </si>
  <si>
    <t>INVERSIONES EN FIDEICOMISOS, MANDATOS Y OTROS ANALOGOS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</si>
  <si>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</si>
  <si>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</si>
  <si>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</si>
  <si>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</si>
  <si>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</si>
  <si>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</si>
  <si>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PUBLICA</t>
  </si>
  <si>
    <t>AMORTIZACION DE LA DEUDA PUBLICA</t>
  </si>
  <si>
    <t>INTERESES DE LA DEUDA PUBLICA</t>
  </si>
  <si>
    <t>COMISIONES DE LA DEUDA PUBLICA</t>
  </si>
  <si>
    <t>GASTOS DE LA DEUDA PUBLICA</t>
  </si>
  <si>
    <t>COSTO POR COBERTURAS</t>
  </si>
  <si>
    <t>APOYOS FINANCIEROS</t>
  </si>
  <si>
    <t>ADEUDOS DE EJERCICIOS FISCALES ANTERIORES (ADEFAS</t>
  </si>
  <si>
    <t>Enero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</si>
  <si>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</si>
  <si>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</si>
  <si>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</si>
  <si>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</si>
  <si>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</si>
  <si>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</si>
  <si>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</si>
  <si>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</si>
  <si>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</si>
  <si>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</si>
  <si>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</si>
  <si>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Calendario de Presupuesto de Egresos del Ejercicio Fiscal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</si>
</sst>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5">
    <xf numFmtId="0" fontId="0" fillId="0" borderId="0"/>
    <xf numFmtId="0" fontId="2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/>
    <xf numFmtId="0" fontId="5" fillId="0" borderId="13" xfId="0" applyFont="1" applyFill="1" applyBorder="1" applyAlignment="1">
      <alignment wrapText="1"/>
    </xf>
    <xf numFmtId="0" fontId="4" fillId="0" borderId="7" xfId="0" applyFont="1" applyBorder="1"/>
    <xf numFmtId="164" fontId="5" fillId="0" borderId="7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7" xfId="0" applyFont="1" applyFill="1" applyBorder="1" applyAlignment="1">
      <alignment horizontal="center" wrapText="1"/>
    </xf>
    <xf numFmtId="164" fontId="5" fillId="0" borderId="7" xfId="0" applyNumberFormat="1" applyFont="1" applyFill="1" applyBorder="1" applyAlignment="1"/>
    <xf numFmtId="0" fontId="5" fillId="0" borderId="8" xfId="0" applyFont="1" applyBorder="1" applyAlignment="1">
      <alignment wrapText="1"/>
    </xf>
    <xf numFmtId="164" fontId="5" fillId="0" borderId="8" xfId="0" applyNumberFormat="1" applyFont="1" applyFill="1" applyBorder="1" applyAlignment="1"/>
    <xf numFmtId="0" fontId="4" fillId="0" borderId="9" xfId="0" applyFont="1" applyBorder="1" applyAlignment="1">
      <alignment horizontal="left" indent="2"/>
    </xf>
    <xf numFmtId="164" fontId="4" fillId="0" borderId="9" xfId="0" applyNumberFormat="1" applyFont="1" applyBorder="1" applyAlignment="1"/>
    <xf numFmtId="0" fontId="5" fillId="0" borderId="0" xfId="0" applyFont="1" applyAlignment="1">
      <alignment wrapText="1"/>
    </xf>
    <xf numFmtId="0" fontId="5" fillId="0" borderId="9" xfId="0" applyFont="1" applyBorder="1" applyAlignment="1">
      <alignment wrapText="1"/>
    </xf>
    <xf numFmtId="164" fontId="5" fillId="0" borderId="9" xfId="0" applyNumberFormat="1" applyFont="1" applyBorder="1" applyAlignment="1"/>
    <xf numFmtId="0" fontId="4" fillId="0" borderId="9" xfId="0" applyFont="1" applyBorder="1" applyAlignment="1">
      <alignment horizontal="left" wrapText="1" indent="2"/>
    </xf>
    <xf numFmtId="0" fontId="5" fillId="0" borderId="9" xfId="0" applyFont="1" applyBorder="1"/>
    <xf numFmtId="0" fontId="4" fillId="0" borderId="10" xfId="0" applyFont="1" applyBorder="1" applyAlignment="1">
      <alignment horizontal="left" wrapText="1" indent="2"/>
    </xf>
    <xf numFmtId="164" fontId="4" fillId="0" borderId="10" xfId="0" applyNumberFormat="1" applyFont="1" applyBorder="1" applyAlignment="1"/>
    <xf numFmtId="0" fontId="7" fillId="2" borderId="3" xfId="0" applyFont="1" applyFill="1" applyBorder="1" applyAlignment="1">
      <alignment wrapText="1"/>
    </xf>
    <xf numFmtId="0" fontId="7" fillId="2" borderId="0" xfId="0" applyFont="1" applyFill="1" applyBorder="1"/>
    <xf numFmtId="0" fontId="7" fillId="2" borderId="4" xfId="0" applyFont="1" applyFill="1" applyBorder="1"/>
    <xf numFmtId="0" fontId="6" fillId="2" borderId="1" xfId="0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</cellXfs>
  <cellStyles count="5">
    <cellStyle name="A3 297 x 420 mm" xfId="1"/>
    <cellStyle name="Millares 2" xfId="4"/>
    <cellStyle name="Millares 2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1198765</xdr:colOff>
      <xdr:row>4</xdr:row>
      <xdr:rowOff>7966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364" y="147205"/>
          <a:ext cx="1198765" cy="44957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77"/>
  <sheetViews>
    <sheetView tabSelected="1" view="pageBreakPreview" zoomScaleNormal="110" zoomScaleSheetLayoutView="100" workbookViewId="0">
      <selection activeCell="C7" sqref="C7"/>
    </sheetView>
  </sheetViews>
  <sheetFormatPr baseColWidth="10" defaultColWidth="11.44140625" defaultRowHeight="10.199999999999999" x14ac:dyDescent="0.2"/>
  <cols>
    <col min="1" max="1" width="2.44140625" style="2" customWidth="1"/>
    <col min="2" max="2" width="2.6640625" style="1" customWidth="1"/>
    <col min="3" max="3" width="66" style="1" bestFit="1" customWidth="1"/>
    <col min="4" max="4" width="15.109375" style="2" bestFit="1" customWidth="1"/>
    <col min="5" max="5" width="14.77734375" style="2" bestFit="1" customWidth="1"/>
    <col min="6" max="6" width="13.77734375" style="2" bestFit="1" customWidth="1"/>
    <col min="7" max="7" width="13.44140625" style="2" bestFit="1" customWidth="1"/>
    <col min="8" max="9" width="13.77734375" style="2" bestFit="1" customWidth="1"/>
    <col min="10" max="10" width="13.21875" style="2" bestFit="1" customWidth="1"/>
    <col min="11" max="11" width="12.88671875" style="2" bestFit="1" customWidth="1"/>
    <col min="12" max="12" width="13.6640625" style="2" bestFit="1" customWidth="1"/>
    <col min="13" max="13" width="13.21875" style="2" bestFit="1" customWidth="1"/>
    <col min="14" max="14" width="13.109375" style="2" bestFit="1" customWidth="1"/>
    <col min="15" max="15" width="14.21875" style="2" bestFit="1" customWidth="1"/>
    <col min="16" max="16" width="13.44140625" style="2" bestFit="1" customWidth="1"/>
    <col min="17" max="16384" width="11.44140625" style="2"/>
  </cols>
  <sheetData>
    <row r="2" spans="2:16" x14ac:dyDescent="0.2">
      <c r="C2" s="23" t="s">
        <v>0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2:16" x14ac:dyDescent="0.2"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2"/>
    </row>
    <row r="4" spans="2:16" x14ac:dyDescent="0.2">
      <c r="C4" s="26" t="s">
        <v>85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2:16" x14ac:dyDescent="0.2">
      <c r="B5" s="3"/>
      <c r="C5" s="4"/>
      <c r="D5" s="5" t="s">
        <v>1</v>
      </c>
      <c r="E5" s="5" t="s">
        <v>73</v>
      </c>
      <c r="F5" s="5" t="s">
        <v>74</v>
      </c>
      <c r="G5" s="5" t="s">
        <v>75</v>
      </c>
      <c r="H5" s="5" t="s">
        <v>76</v>
      </c>
      <c r="I5" s="5" t="s">
        <v>77</v>
      </c>
      <c r="J5" s="5" t="s">
        <v>78</v>
      </c>
      <c r="K5" s="5" t="s">
        <v>79</v>
      </c>
      <c r="L5" s="5" t="s">
        <v>80</v>
      </c>
      <c r="M5" s="5" t="s">
        <v>81</v>
      </c>
      <c r="N5" s="5" t="s">
        <v>82</v>
      </c>
      <c r="O5" s="5" t="s">
        <v>83</v>
      </c>
      <c r="P5" s="5" t="s">
        <v>84</v>
      </c>
    </row>
    <row r="6" spans="2:16" x14ac:dyDescent="0.2">
      <c r="B6" s="6"/>
      <c r="C6" s="7" t="s">
        <v>2</v>
      </c>
      <c r="D6" s="8">
        <f>SUM(D7+D16+D26+D36+D43+D53+D57+D65+D69)</f>
        <v>5040583255</v>
      </c>
      <c r="E6" s="8">
        <f t="shared" ref="E6:P6" si="0">SUM(E7+E16+E26+E36+E43+E53+E57+E65+E69)</f>
        <v>1149272790</v>
      </c>
      <c r="F6" s="8">
        <f t="shared" si="0"/>
        <v>547262889</v>
      </c>
      <c r="G6" s="8">
        <f t="shared" si="0"/>
        <v>408143319</v>
      </c>
      <c r="H6" s="8">
        <f t="shared" si="0"/>
        <v>301363699</v>
      </c>
      <c r="I6" s="8">
        <f t="shared" si="0"/>
        <v>304189032</v>
      </c>
      <c r="J6" s="8">
        <f t="shared" si="0"/>
        <v>297262717</v>
      </c>
      <c r="K6" s="8">
        <f t="shared" si="0"/>
        <v>297411167</v>
      </c>
      <c r="L6" s="8">
        <f t="shared" si="0"/>
        <v>289458881</v>
      </c>
      <c r="M6" s="8">
        <f t="shared" si="0"/>
        <v>291033581</v>
      </c>
      <c r="N6" s="8">
        <f t="shared" si="0"/>
        <v>287787714</v>
      </c>
      <c r="O6" s="8">
        <f t="shared" si="0"/>
        <v>289430203</v>
      </c>
      <c r="P6" s="8">
        <f t="shared" si="0"/>
        <v>577967263</v>
      </c>
    </row>
    <row r="7" spans="2:16" x14ac:dyDescent="0.2">
      <c r="B7" s="6"/>
      <c r="C7" s="9" t="s">
        <v>3</v>
      </c>
      <c r="D7" s="10">
        <f>SUM(D8:D15)</f>
        <v>2025565861</v>
      </c>
      <c r="E7" s="10">
        <f t="shared" ref="E7:P7" si="1">SUM(E8:E15)</f>
        <v>168797159</v>
      </c>
      <c r="F7" s="10">
        <f t="shared" si="1"/>
        <v>168797159</v>
      </c>
      <c r="G7" s="10">
        <f t="shared" si="1"/>
        <v>168797159</v>
      </c>
      <c r="H7" s="10">
        <f t="shared" si="1"/>
        <v>168797159</v>
      </c>
      <c r="I7" s="10">
        <f t="shared" si="1"/>
        <v>168797159</v>
      </c>
      <c r="J7" s="10">
        <f t="shared" si="1"/>
        <v>168797159</v>
      </c>
      <c r="K7" s="10">
        <f t="shared" si="1"/>
        <v>168797159</v>
      </c>
      <c r="L7" s="10">
        <f t="shared" si="1"/>
        <v>168797159</v>
      </c>
      <c r="M7" s="10">
        <f t="shared" si="1"/>
        <v>168797159</v>
      </c>
      <c r="N7" s="10">
        <f t="shared" si="1"/>
        <v>168797159</v>
      </c>
      <c r="O7" s="10">
        <f t="shared" si="1"/>
        <v>168797168</v>
      </c>
      <c r="P7" s="10">
        <f t="shared" si="1"/>
        <v>168797103</v>
      </c>
    </row>
    <row r="8" spans="2:16" x14ac:dyDescent="0.2">
      <c r="C8" s="11" t="s">
        <v>4</v>
      </c>
      <c r="D8" s="12">
        <f>SUM(E8:P8)</f>
        <v>908288216</v>
      </c>
      <c r="E8" s="12">
        <v>75690685</v>
      </c>
      <c r="F8" s="12">
        <v>75690685</v>
      </c>
      <c r="G8" s="12">
        <v>75690685</v>
      </c>
      <c r="H8" s="12">
        <v>75690685</v>
      </c>
      <c r="I8" s="12">
        <v>75690685</v>
      </c>
      <c r="J8" s="12">
        <v>75690685</v>
      </c>
      <c r="K8" s="12">
        <v>75690685</v>
      </c>
      <c r="L8" s="12">
        <v>75690685</v>
      </c>
      <c r="M8" s="12">
        <v>75690685</v>
      </c>
      <c r="N8" s="12">
        <v>75690685</v>
      </c>
      <c r="O8" s="12">
        <v>75690686</v>
      </c>
      <c r="P8" s="12">
        <v>75690680</v>
      </c>
    </row>
    <row r="9" spans="2:16" x14ac:dyDescent="0.2">
      <c r="B9" s="13"/>
      <c r="C9" s="11" t="s">
        <v>5</v>
      </c>
      <c r="D9" s="12">
        <f t="shared" ref="D9:D76" si="2">SUM(E9:P9)</f>
        <v>9999996</v>
      </c>
      <c r="E9" s="12">
        <v>833333</v>
      </c>
      <c r="F9" s="12">
        <v>833333</v>
      </c>
      <c r="G9" s="12">
        <v>833333</v>
      </c>
      <c r="H9" s="12">
        <v>833333</v>
      </c>
      <c r="I9" s="12">
        <v>833333</v>
      </c>
      <c r="J9" s="12">
        <v>833333</v>
      </c>
      <c r="K9" s="12">
        <v>833333</v>
      </c>
      <c r="L9" s="12">
        <v>833333</v>
      </c>
      <c r="M9" s="12">
        <v>833333</v>
      </c>
      <c r="N9" s="12">
        <v>833333</v>
      </c>
      <c r="O9" s="12">
        <v>833333</v>
      </c>
      <c r="P9" s="12">
        <v>833333</v>
      </c>
    </row>
    <row r="10" spans="2:16" x14ac:dyDescent="0.2">
      <c r="B10" s="13"/>
      <c r="C10" s="11" t="s">
        <v>6</v>
      </c>
      <c r="D10" s="12">
        <f t="shared" si="2"/>
        <v>201540031</v>
      </c>
      <c r="E10" s="12">
        <v>16795003</v>
      </c>
      <c r="F10" s="12">
        <v>16795003</v>
      </c>
      <c r="G10" s="12">
        <v>16795003</v>
      </c>
      <c r="H10" s="12">
        <v>16795003</v>
      </c>
      <c r="I10" s="12">
        <v>16795003</v>
      </c>
      <c r="J10" s="12">
        <v>16795003</v>
      </c>
      <c r="K10" s="12">
        <v>16795003</v>
      </c>
      <c r="L10" s="12">
        <v>16795003</v>
      </c>
      <c r="M10" s="12">
        <v>16795003</v>
      </c>
      <c r="N10" s="12">
        <v>16795003</v>
      </c>
      <c r="O10" s="12">
        <v>16795004</v>
      </c>
      <c r="P10" s="12">
        <v>16794997</v>
      </c>
    </row>
    <row r="11" spans="2:16" x14ac:dyDescent="0.2">
      <c r="B11" s="13"/>
      <c r="C11" s="11" t="s">
        <v>7</v>
      </c>
      <c r="D11" s="12">
        <f t="shared" si="2"/>
        <v>384665280</v>
      </c>
      <c r="E11" s="12">
        <v>32055441</v>
      </c>
      <c r="F11" s="12">
        <v>32055441</v>
      </c>
      <c r="G11" s="12">
        <v>32055441</v>
      </c>
      <c r="H11" s="12">
        <v>32055441</v>
      </c>
      <c r="I11" s="12">
        <v>32055441</v>
      </c>
      <c r="J11" s="12">
        <v>32055441</v>
      </c>
      <c r="K11" s="12">
        <v>32055441</v>
      </c>
      <c r="L11" s="12">
        <v>32055441</v>
      </c>
      <c r="M11" s="12">
        <v>32055441</v>
      </c>
      <c r="N11" s="12">
        <v>32055441</v>
      </c>
      <c r="O11" s="12">
        <v>32055441</v>
      </c>
      <c r="P11" s="12">
        <v>32055429</v>
      </c>
    </row>
    <row r="12" spans="2:16" x14ac:dyDescent="0.2">
      <c r="B12" s="13"/>
      <c r="C12" s="11" t="s">
        <v>8</v>
      </c>
      <c r="D12" s="12">
        <f t="shared" si="2"/>
        <v>521072338</v>
      </c>
      <c r="E12" s="12">
        <v>43422697</v>
      </c>
      <c r="F12" s="12">
        <v>43422697</v>
      </c>
      <c r="G12" s="12">
        <v>43422697</v>
      </c>
      <c r="H12" s="12">
        <v>43422697</v>
      </c>
      <c r="I12" s="12">
        <v>43422697</v>
      </c>
      <c r="J12" s="12">
        <v>43422697</v>
      </c>
      <c r="K12" s="12">
        <v>43422697</v>
      </c>
      <c r="L12" s="12">
        <v>43422697</v>
      </c>
      <c r="M12" s="12">
        <v>43422697</v>
      </c>
      <c r="N12" s="12">
        <v>43422697</v>
      </c>
      <c r="O12" s="12">
        <v>43422704</v>
      </c>
      <c r="P12" s="12">
        <v>43422664</v>
      </c>
    </row>
    <row r="13" spans="2:16" x14ac:dyDescent="0.2">
      <c r="B13" s="13"/>
      <c r="C13" s="11" t="s">
        <v>9</v>
      </c>
      <c r="D13" s="12">
        <f t="shared" si="2"/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</row>
    <row r="14" spans="2:16" x14ac:dyDescent="0.2">
      <c r="B14" s="13"/>
      <c r="C14" s="11" t="s">
        <v>10</v>
      </c>
      <c r="D14" s="12">
        <f t="shared" si="2"/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</row>
    <row r="15" spans="2:16" x14ac:dyDescent="0.2">
      <c r="B15" s="13"/>
      <c r="C15" s="11" t="s">
        <v>11</v>
      </c>
      <c r="D15" s="12">
        <f t="shared" si="2"/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</row>
    <row r="16" spans="2:16" x14ac:dyDescent="0.2">
      <c r="B16" s="13"/>
      <c r="C16" s="14" t="s">
        <v>12</v>
      </c>
      <c r="D16" s="15">
        <f>SUM(D17:D25)</f>
        <v>271832627</v>
      </c>
      <c r="E16" s="15">
        <f t="shared" ref="E16:P16" si="3">SUM(E17:E25)</f>
        <v>22111668</v>
      </c>
      <c r="F16" s="15">
        <f t="shared" si="3"/>
        <v>30526179</v>
      </c>
      <c r="G16" s="15">
        <f t="shared" si="3"/>
        <v>22150238</v>
      </c>
      <c r="H16" s="15">
        <f t="shared" si="3"/>
        <v>21982553</v>
      </c>
      <c r="I16" s="15">
        <f t="shared" si="3"/>
        <v>22234235</v>
      </c>
      <c r="J16" s="15">
        <f t="shared" si="3"/>
        <v>21954309</v>
      </c>
      <c r="K16" s="15">
        <f t="shared" si="3"/>
        <v>21912591</v>
      </c>
      <c r="L16" s="15">
        <f t="shared" si="3"/>
        <v>21821989</v>
      </c>
      <c r="M16" s="15">
        <f t="shared" si="3"/>
        <v>21954308</v>
      </c>
      <c r="N16" s="15">
        <f t="shared" si="3"/>
        <v>21742306</v>
      </c>
      <c r="O16" s="15">
        <f t="shared" si="3"/>
        <v>21702162</v>
      </c>
      <c r="P16" s="15">
        <f t="shared" si="3"/>
        <v>21740089</v>
      </c>
    </row>
    <row r="17" spans="2:16" ht="20.399999999999999" x14ac:dyDescent="0.2">
      <c r="B17" s="2"/>
      <c r="C17" s="16" t="s">
        <v>13</v>
      </c>
      <c r="D17" s="12">
        <f t="shared" si="2"/>
        <v>21488288</v>
      </c>
      <c r="E17" s="12">
        <v>1856299</v>
      </c>
      <c r="F17" s="12">
        <v>3530893</v>
      </c>
      <c r="G17" s="12">
        <v>1751480</v>
      </c>
      <c r="H17" s="12">
        <v>1611064</v>
      </c>
      <c r="I17" s="12">
        <v>1838263</v>
      </c>
      <c r="J17" s="12">
        <v>1670660</v>
      </c>
      <c r="K17" s="12">
        <v>1606584</v>
      </c>
      <c r="L17" s="12">
        <v>1551762</v>
      </c>
      <c r="M17" s="12">
        <v>1686246</v>
      </c>
      <c r="N17" s="12">
        <v>1470119</v>
      </c>
      <c r="O17" s="12">
        <v>1435459</v>
      </c>
      <c r="P17" s="12">
        <v>1479459</v>
      </c>
    </row>
    <row r="18" spans="2:16" x14ac:dyDescent="0.2">
      <c r="B18" s="13"/>
      <c r="C18" s="16" t="s">
        <v>14</v>
      </c>
      <c r="D18" s="12">
        <f t="shared" si="2"/>
        <v>16310363</v>
      </c>
      <c r="E18" s="12">
        <v>1025757</v>
      </c>
      <c r="F18" s="12">
        <v>1871312</v>
      </c>
      <c r="G18" s="12">
        <v>1342763</v>
      </c>
      <c r="H18" s="12">
        <v>1349435</v>
      </c>
      <c r="I18" s="12">
        <v>1358150</v>
      </c>
      <c r="J18" s="12">
        <v>1333935</v>
      </c>
      <c r="K18" s="12">
        <v>1338435</v>
      </c>
      <c r="L18" s="12">
        <v>1333735</v>
      </c>
      <c r="M18" s="12">
        <v>1332935</v>
      </c>
      <c r="N18" s="12">
        <v>1342436</v>
      </c>
      <c r="O18" s="12">
        <v>1342435</v>
      </c>
      <c r="P18" s="12">
        <v>1339035</v>
      </c>
    </row>
    <row r="19" spans="2:16" x14ac:dyDescent="0.2">
      <c r="B19" s="13"/>
      <c r="C19" s="16" t="s">
        <v>15</v>
      </c>
      <c r="D19" s="12">
        <f t="shared" si="2"/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</row>
    <row r="20" spans="2:16" x14ac:dyDescent="0.2">
      <c r="B20" s="13"/>
      <c r="C20" s="16" t="s">
        <v>16</v>
      </c>
      <c r="D20" s="12">
        <f t="shared" si="2"/>
        <v>8412295</v>
      </c>
      <c r="E20" s="12">
        <v>925545</v>
      </c>
      <c r="F20" s="12">
        <v>1129301</v>
      </c>
      <c r="G20" s="12">
        <v>661191</v>
      </c>
      <c r="H20" s="12">
        <v>653620</v>
      </c>
      <c r="I20" s="12">
        <v>651880</v>
      </c>
      <c r="J20" s="12">
        <v>629849</v>
      </c>
      <c r="K20" s="12">
        <v>638672</v>
      </c>
      <c r="L20" s="12">
        <v>630061</v>
      </c>
      <c r="M20" s="12">
        <v>625478</v>
      </c>
      <c r="N20" s="12">
        <v>622246</v>
      </c>
      <c r="O20" s="12">
        <v>622292</v>
      </c>
      <c r="P20" s="12">
        <v>622160</v>
      </c>
    </row>
    <row r="21" spans="2:16" x14ac:dyDescent="0.2">
      <c r="B21" s="13"/>
      <c r="C21" s="16" t="s">
        <v>17</v>
      </c>
      <c r="D21" s="12">
        <f t="shared" si="2"/>
        <v>3334781</v>
      </c>
      <c r="E21" s="12">
        <v>49371</v>
      </c>
      <c r="F21" s="12">
        <v>2534956</v>
      </c>
      <c r="G21" s="12">
        <v>75789</v>
      </c>
      <c r="H21" s="12">
        <v>74439</v>
      </c>
      <c r="I21" s="12">
        <v>83355</v>
      </c>
      <c r="J21" s="12">
        <v>74339</v>
      </c>
      <c r="K21" s="12">
        <v>74131</v>
      </c>
      <c r="L21" s="12">
        <v>74081</v>
      </c>
      <c r="M21" s="12">
        <v>74231</v>
      </c>
      <c r="N21" s="12">
        <v>73431</v>
      </c>
      <c r="O21" s="12">
        <v>73331</v>
      </c>
      <c r="P21" s="12">
        <v>73327</v>
      </c>
    </row>
    <row r="22" spans="2:16" x14ac:dyDescent="0.2">
      <c r="B22" s="13"/>
      <c r="C22" s="16" t="s">
        <v>18</v>
      </c>
      <c r="D22" s="12">
        <f t="shared" si="2"/>
        <v>127931674</v>
      </c>
      <c r="E22" s="12">
        <v>10653004</v>
      </c>
      <c r="F22" s="12">
        <v>10661698</v>
      </c>
      <c r="G22" s="12">
        <v>10661698</v>
      </c>
      <c r="H22" s="12">
        <v>10661698</v>
      </c>
      <c r="I22" s="12">
        <v>10661698</v>
      </c>
      <c r="J22" s="12">
        <v>10661698</v>
      </c>
      <c r="K22" s="12">
        <v>10661698</v>
      </c>
      <c r="L22" s="12">
        <v>10661698</v>
      </c>
      <c r="M22" s="12">
        <v>10661698</v>
      </c>
      <c r="N22" s="12">
        <v>10661698</v>
      </c>
      <c r="O22" s="12">
        <v>10661698</v>
      </c>
      <c r="P22" s="12">
        <v>10661690</v>
      </c>
    </row>
    <row r="23" spans="2:16" x14ac:dyDescent="0.2">
      <c r="B23" s="13"/>
      <c r="C23" s="16" t="s">
        <v>19</v>
      </c>
      <c r="D23" s="12">
        <f t="shared" si="2"/>
        <v>11804966</v>
      </c>
      <c r="E23" s="12">
        <v>751171</v>
      </c>
      <c r="F23" s="12">
        <v>3666657</v>
      </c>
      <c r="G23" s="12">
        <v>795532</v>
      </c>
      <c r="H23" s="12">
        <v>768832</v>
      </c>
      <c r="I23" s="12">
        <v>755857</v>
      </c>
      <c r="J23" s="12">
        <v>730392</v>
      </c>
      <c r="K23" s="12">
        <v>731365</v>
      </c>
      <c r="L23" s="12">
        <v>721032</v>
      </c>
      <c r="M23" s="12">
        <v>721032</v>
      </c>
      <c r="N23" s="12">
        <v>721032</v>
      </c>
      <c r="O23" s="12">
        <v>721032</v>
      </c>
      <c r="P23" s="12">
        <v>721032</v>
      </c>
    </row>
    <row r="24" spans="2:16" x14ac:dyDescent="0.2">
      <c r="B24" s="13"/>
      <c r="C24" s="16" t="s">
        <v>20</v>
      </c>
      <c r="D24" s="12">
        <f t="shared" si="2"/>
        <v>314462</v>
      </c>
      <c r="E24" s="12">
        <v>12413</v>
      </c>
      <c r="F24" s="12">
        <v>27459</v>
      </c>
      <c r="G24" s="12">
        <v>27459</v>
      </c>
      <c r="H24" s="12">
        <v>27459</v>
      </c>
      <c r="I24" s="12">
        <v>27459</v>
      </c>
      <c r="J24" s="12">
        <v>27459</v>
      </c>
      <c r="K24" s="12">
        <v>27459</v>
      </c>
      <c r="L24" s="12">
        <v>27459</v>
      </c>
      <c r="M24" s="12">
        <v>27459</v>
      </c>
      <c r="N24" s="12">
        <v>27459</v>
      </c>
      <c r="O24" s="12">
        <v>27459</v>
      </c>
      <c r="P24" s="12">
        <v>27459</v>
      </c>
    </row>
    <row r="25" spans="2:16" x14ac:dyDescent="0.2">
      <c r="B25" s="13"/>
      <c r="C25" s="16" t="s">
        <v>21</v>
      </c>
      <c r="D25" s="12">
        <f t="shared" si="2"/>
        <v>82235798</v>
      </c>
      <c r="E25" s="12">
        <v>6838108</v>
      </c>
      <c r="F25" s="12">
        <v>7103903</v>
      </c>
      <c r="G25" s="12">
        <v>6834326</v>
      </c>
      <c r="H25" s="12">
        <v>6836006</v>
      </c>
      <c r="I25" s="12">
        <v>6857573</v>
      </c>
      <c r="J25" s="12">
        <v>6825977</v>
      </c>
      <c r="K25" s="12">
        <v>6834247</v>
      </c>
      <c r="L25" s="12">
        <v>6822161</v>
      </c>
      <c r="M25" s="12">
        <v>6825229</v>
      </c>
      <c r="N25" s="12">
        <v>6823885</v>
      </c>
      <c r="O25" s="12">
        <v>6818456</v>
      </c>
      <c r="P25" s="12">
        <v>6815927</v>
      </c>
    </row>
    <row r="26" spans="2:16" x14ac:dyDescent="0.2">
      <c r="B26" s="13"/>
      <c r="C26" s="14" t="s">
        <v>22</v>
      </c>
      <c r="D26" s="15">
        <f t="shared" ref="D26:P26" si="4">SUM(D27:D35)</f>
        <v>991111279</v>
      </c>
      <c r="E26" s="15">
        <f t="shared" si="4"/>
        <v>267224239</v>
      </c>
      <c r="F26" s="15">
        <f t="shared" si="4"/>
        <v>241059340</v>
      </c>
      <c r="G26" s="15">
        <f t="shared" si="4"/>
        <v>74700731</v>
      </c>
      <c r="H26" s="15">
        <f t="shared" si="4"/>
        <v>46955049</v>
      </c>
      <c r="I26" s="15">
        <f t="shared" si="4"/>
        <v>48930225</v>
      </c>
      <c r="J26" s="15">
        <f t="shared" si="4"/>
        <v>45486328</v>
      </c>
      <c r="K26" s="15">
        <f t="shared" si="4"/>
        <v>50895441</v>
      </c>
      <c r="L26" s="15">
        <f t="shared" si="4"/>
        <v>43861914</v>
      </c>
      <c r="M26" s="15">
        <f t="shared" si="4"/>
        <v>44162839</v>
      </c>
      <c r="N26" s="15">
        <f t="shared" si="4"/>
        <v>42353640</v>
      </c>
      <c r="O26" s="15">
        <f t="shared" si="4"/>
        <v>44054264</v>
      </c>
      <c r="P26" s="15">
        <f t="shared" si="4"/>
        <v>41427269</v>
      </c>
    </row>
    <row r="27" spans="2:16" x14ac:dyDescent="0.2">
      <c r="B27" s="2"/>
      <c r="C27" s="16" t="s">
        <v>23</v>
      </c>
      <c r="D27" s="12">
        <f t="shared" si="2"/>
        <v>338528393</v>
      </c>
      <c r="E27" s="12">
        <v>30822738</v>
      </c>
      <c r="F27" s="12">
        <v>27789383</v>
      </c>
      <c r="G27" s="12">
        <v>28313853</v>
      </c>
      <c r="H27" s="12">
        <v>27969327</v>
      </c>
      <c r="I27" s="12">
        <v>28042961</v>
      </c>
      <c r="J27" s="12">
        <v>27922910</v>
      </c>
      <c r="K27" s="12">
        <v>27828858</v>
      </c>
      <c r="L27" s="12">
        <v>27800392</v>
      </c>
      <c r="M27" s="12">
        <v>28028685</v>
      </c>
      <c r="N27" s="12">
        <v>27982416</v>
      </c>
      <c r="O27" s="12">
        <v>28042112</v>
      </c>
      <c r="P27" s="12">
        <v>27984758</v>
      </c>
    </row>
    <row r="28" spans="2:16" x14ac:dyDescent="0.2">
      <c r="B28" s="13"/>
      <c r="C28" s="16" t="s">
        <v>24</v>
      </c>
      <c r="D28" s="12">
        <f t="shared" si="2"/>
        <v>35326195</v>
      </c>
      <c r="E28" s="12">
        <v>3163111</v>
      </c>
      <c r="F28" s="12">
        <v>10346593</v>
      </c>
      <c r="G28" s="12">
        <v>3310689</v>
      </c>
      <c r="H28" s="12">
        <v>2043244</v>
      </c>
      <c r="I28" s="12">
        <v>2130189</v>
      </c>
      <c r="J28" s="12">
        <v>2042689</v>
      </c>
      <c r="K28" s="12">
        <v>2049244</v>
      </c>
      <c r="L28" s="12">
        <v>2057689</v>
      </c>
      <c r="M28" s="12">
        <v>2049689</v>
      </c>
      <c r="N28" s="12">
        <v>2042689</v>
      </c>
      <c r="O28" s="12">
        <v>2052689</v>
      </c>
      <c r="P28" s="12">
        <v>2037680</v>
      </c>
    </row>
    <row r="29" spans="2:16" x14ac:dyDescent="0.2">
      <c r="B29" s="13"/>
      <c r="C29" s="16" t="s">
        <v>25</v>
      </c>
      <c r="D29" s="12">
        <f t="shared" si="2"/>
        <v>88263054</v>
      </c>
      <c r="E29" s="12">
        <v>18032775</v>
      </c>
      <c r="F29" s="12">
        <v>34227924</v>
      </c>
      <c r="G29" s="12">
        <v>8496157</v>
      </c>
      <c r="H29" s="12">
        <v>3267554</v>
      </c>
      <c r="I29" s="12">
        <v>3384555</v>
      </c>
      <c r="J29" s="12">
        <v>3146230</v>
      </c>
      <c r="K29" s="12">
        <v>2862554</v>
      </c>
      <c r="L29" s="12">
        <v>3375789</v>
      </c>
      <c r="M29" s="12">
        <v>3131230</v>
      </c>
      <c r="N29" s="12">
        <v>2710083</v>
      </c>
      <c r="O29" s="12">
        <v>3232981</v>
      </c>
      <c r="P29" s="12">
        <v>2395222</v>
      </c>
    </row>
    <row r="30" spans="2:16" x14ac:dyDescent="0.2">
      <c r="B30" s="13"/>
      <c r="C30" s="16" t="s">
        <v>26</v>
      </c>
      <c r="D30" s="12">
        <f t="shared" si="2"/>
        <v>32616276</v>
      </c>
      <c r="E30" s="12">
        <v>869241</v>
      </c>
      <c r="F30" s="12">
        <v>1014387</v>
      </c>
      <c r="G30" s="12">
        <v>22243165</v>
      </c>
      <c r="H30" s="12">
        <v>954387</v>
      </c>
      <c r="I30" s="12">
        <v>904387</v>
      </c>
      <c r="J30" s="12">
        <v>904387</v>
      </c>
      <c r="K30" s="12">
        <v>1204387</v>
      </c>
      <c r="L30" s="12">
        <v>904387</v>
      </c>
      <c r="M30" s="12">
        <v>904387</v>
      </c>
      <c r="N30" s="12">
        <v>904387</v>
      </c>
      <c r="O30" s="12">
        <v>904387</v>
      </c>
      <c r="P30" s="12">
        <v>904387</v>
      </c>
    </row>
    <row r="31" spans="2:16" x14ac:dyDescent="0.2">
      <c r="B31" s="13"/>
      <c r="C31" s="16" t="s">
        <v>27</v>
      </c>
      <c r="D31" s="12">
        <f t="shared" si="2"/>
        <v>329686005</v>
      </c>
      <c r="E31" s="12">
        <v>200247571</v>
      </c>
      <c r="F31" s="12">
        <v>91076992</v>
      </c>
      <c r="G31" s="12">
        <v>4724221</v>
      </c>
      <c r="H31" s="12">
        <v>3700860</v>
      </c>
      <c r="I31" s="12">
        <v>5523079</v>
      </c>
      <c r="J31" s="12">
        <v>4003153</v>
      </c>
      <c r="K31" s="12">
        <v>9153802</v>
      </c>
      <c r="L31" s="12">
        <v>2445861</v>
      </c>
      <c r="M31" s="12">
        <v>1610347</v>
      </c>
      <c r="N31" s="12">
        <v>2413864</v>
      </c>
      <c r="O31" s="12">
        <v>3590064</v>
      </c>
      <c r="P31" s="12">
        <v>1196191</v>
      </c>
    </row>
    <row r="32" spans="2:16" x14ac:dyDescent="0.2">
      <c r="B32" s="13"/>
      <c r="C32" s="16" t="s">
        <v>28</v>
      </c>
      <c r="D32" s="12">
        <f t="shared" si="2"/>
        <v>80138938</v>
      </c>
      <c r="E32" s="12">
        <v>3251629</v>
      </c>
      <c r="F32" s="12">
        <v>53864986</v>
      </c>
      <c r="G32" s="12">
        <v>2650748</v>
      </c>
      <c r="H32" s="12">
        <v>3652081</v>
      </c>
      <c r="I32" s="12">
        <v>3617206</v>
      </c>
      <c r="J32" s="12">
        <v>2478748</v>
      </c>
      <c r="K32" s="12">
        <v>2529399</v>
      </c>
      <c r="L32" s="12">
        <v>2328748</v>
      </c>
      <c r="M32" s="12">
        <v>1779148</v>
      </c>
      <c r="N32" s="12">
        <v>1328748</v>
      </c>
      <c r="O32" s="12">
        <v>1328748</v>
      </c>
      <c r="P32" s="12">
        <v>1328749</v>
      </c>
    </row>
    <row r="33" spans="2:16" x14ac:dyDescent="0.2">
      <c r="B33" s="13"/>
      <c r="C33" s="16" t="s">
        <v>29</v>
      </c>
      <c r="D33" s="12">
        <f t="shared" si="2"/>
        <v>4443544</v>
      </c>
      <c r="E33" s="12">
        <v>602821</v>
      </c>
      <c r="F33" s="12">
        <v>1441555</v>
      </c>
      <c r="G33" s="12">
        <v>228142</v>
      </c>
      <c r="H33" s="12">
        <v>243808</v>
      </c>
      <c r="I33" s="12">
        <v>317442</v>
      </c>
      <c r="J33" s="12">
        <v>231362</v>
      </c>
      <c r="K33" s="12">
        <v>249309</v>
      </c>
      <c r="L33" s="12">
        <v>227242</v>
      </c>
      <c r="M33" s="12">
        <v>225642</v>
      </c>
      <c r="N33" s="12">
        <v>229469</v>
      </c>
      <c r="O33" s="12">
        <v>225131</v>
      </c>
      <c r="P33" s="12">
        <v>221621</v>
      </c>
    </row>
    <row r="34" spans="2:16" x14ac:dyDescent="0.2">
      <c r="B34" s="13"/>
      <c r="C34" s="16" t="s">
        <v>30</v>
      </c>
      <c r="D34" s="12">
        <f t="shared" si="2"/>
        <v>27973702</v>
      </c>
      <c r="E34" s="12">
        <v>6047861</v>
      </c>
      <c r="F34" s="12">
        <v>4350966</v>
      </c>
      <c r="G34" s="12">
        <v>1441734</v>
      </c>
      <c r="H34" s="12">
        <v>1791609</v>
      </c>
      <c r="I34" s="12">
        <v>1718384</v>
      </c>
      <c r="J34" s="12">
        <v>1464227</v>
      </c>
      <c r="K34" s="12">
        <v>1685609</v>
      </c>
      <c r="L34" s="12">
        <v>1429684</v>
      </c>
      <c r="M34" s="12">
        <v>3140984</v>
      </c>
      <c r="N34" s="12">
        <v>1449861</v>
      </c>
      <c r="O34" s="12">
        <v>1386131</v>
      </c>
      <c r="P34" s="12">
        <v>2066652</v>
      </c>
    </row>
    <row r="35" spans="2:16" x14ac:dyDescent="0.2">
      <c r="B35" s="13"/>
      <c r="C35" s="16" t="s">
        <v>31</v>
      </c>
      <c r="D35" s="12">
        <f t="shared" si="2"/>
        <v>54135172</v>
      </c>
      <c r="E35" s="12">
        <v>4186492</v>
      </c>
      <c r="F35" s="12">
        <v>16946554</v>
      </c>
      <c r="G35" s="12">
        <v>3292022</v>
      </c>
      <c r="H35" s="12">
        <v>3332179</v>
      </c>
      <c r="I35" s="12">
        <v>3292022</v>
      </c>
      <c r="J35" s="12">
        <v>3292622</v>
      </c>
      <c r="K35" s="12">
        <v>3332279</v>
      </c>
      <c r="L35" s="12">
        <v>3292122</v>
      </c>
      <c r="M35" s="12">
        <v>3292727</v>
      </c>
      <c r="N35" s="12">
        <v>3292123</v>
      </c>
      <c r="O35" s="12">
        <v>3292021</v>
      </c>
      <c r="P35" s="12">
        <v>3292009</v>
      </c>
    </row>
    <row r="36" spans="2:16" x14ac:dyDescent="0.2">
      <c r="B36" s="13"/>
      <c r="C36" s="14" t="s">
        <v>32</v>
      </c>
      <c r="D36" s="15">
        <f>SUM(D37:D42)</f>
        <v>609506493</v>
      </c>
      <c r="E36" s="15">
        <f t="shared" ref="E36:P36" si="5">SUM(E37:E42)</f>
        <v>143617031</v>
      </c>
      <c r="F36" s="15">
        <f t="shared" si="5"/>
        <v>49715542</v>
      </c>
      <c r="G36" s="15">
        <f t="shared" si="5"/>
        <v>86078366</v>
      </c>
      <c r="H36" s="15">
        <f t="shared" si="5"/>
        <v>37402792</v>
      </c>
      <c r="I36" s="15">
        <f t="shared" si="5"/>
        <v>39877792</v>
      </c>
      <c r="J36" s="15">
        <f t="shared" si="5"/>
        <v>40297218</v>
      </c>
      <c r="K36" s="15">
        <f t="shared" si="5"/>
        <v>35292792</v>
      </c>
      <c r="L36" s="15">
        <f t="shared" si="5"/>
        <v>35262792</v>
      </c>
      <c r="M36" s="15">
        <f t="shared" si="5"/>
        <v>36403792</v>
      </c>
      <c r="N36" s="15">
        <f t="shared" si="5"/>
        <v>35212792</v>
      </c>
      <c r="O36" s="15">
        <f t="shared" si="5"/>
        <v>35212792</v>
      </c>
      <c r="P36" s="15">
        <f t="shared" si="5"/>
        <v>35132792</v>
      </c>
    </row>
    <row r="37" spans="2:16" x14ac:dyDescent="0.2">
      <c r="B37" s="2"/>
      <c r="C37" s="16" t="s">
        <v>33</v>
      </c>
      <c r="D37" s="12">
        <f t="shared" si="2"/>
        <v>18800000</v>
      </c>
      <c r="E37" s="12">
        <v>8800000</v>
      </c>
      <c r="F37" s="12">
        <v>0</v>
      </c>
      <c r="G37" s="12">
        <v>5045574</v>
      </c>
      <c r="H37" s="12">
        <v>0</v>
      </c>
      <c r="I37" s="12">
        <v>0</v>
      </c>
      <c r="J37" s="12">
        <v>4954426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</row>
    <row r="38" spans="2:16" x14ac:dyDescent="0.2">
      <c r="B38" s="13"/>
      <c r="C38" s="16" t="s">
        <v>34</v>
      </c>
      <c r="D38" s="12">
        <f t="shared" si="2"/>
        <v>513619408</v>
      </c>
      <c r="E38" s="12">
        <v>128814419</v>
      </c>
      <c r="F38" s="12">
        <v>35344999</v>
      </c>
      <c r="G38" s="12">
        <v>61044999</v>
      </c>
      <c r="H38" s="12">
        <v>33454999</v>
      </c>
      <c r="I38" s="12">
        <v>32294999</v>
      </c>
      <c r="J38" s="12">
        <v>31794999</v>
      </c>
      <c r="K38" s="12">
        <v>31894999</v>
      </c>
      <c r="L38" s="12">
        <v>31794999</v>
      </c>
      <c r="M38" s="12">
        <v>31794999</v>
      </c>
      <c r="N38" s="12">
        <v>31794999</v>
      </c>
      <c r="O38" s="12">
        <v>31794999</v>
      </c>
      <c r="P38" s="12">
        <v>31794999</v>
      </c>
    </row>
    <row r="39" spans="2:16" x14ac:dyDescent="0.2">
      <c r="B39" s="13"/>
      <c r="C39" s="16" t="s">
        <v>35</v>
      </c>
      <c r="D39" s="12">
        <f t="shared" si="2"/>
        <v>17540819</v>
      </c>
      <c r="E39" s="12">
        <v>520819</v>
      </c>
      <c r="F39" s="12">
        <v>7450000</v>
      </c>
      <c r="G39" s="12">
        <v>7070000</v>
      </c>
      <c r="H39" s="12">
        <v>550000</v>
      </c>
      <c r="I39" s="12">
        <v>1650000</v>
      </c>
      <c r="J39" s="12">
        <v>150000</v>
      </c>
      <c r="K39" s="12">
        <v>0</v>
      </c>
      <c r="L39" s="12">
        <v>50000</v>
      </c>
      <c r="M39" s="12">
        <v>100000</v>
      </c>
      <c r="N39" s="12">
        <v>0</v>
      </c>
      <c r="O39" s="12">
        <v>0</v>
      </c>
      <c r="P39" s="12">
        <v>0</v>
      </c>
    </row>
    <row r="40" spans="2:16" x14ac:dyDescent="0.2">
      <c r="B40" s="13"/>
      <c r="C40" s="16" t="s">
        <v>36</v>
      </c>
      <c r="D40" s="12">
        <f t="shared" si="2"/>
        <v>58687546</v>
      </c>
      <c r="E40" s="12">
        <v>5410233</v>
      </c>
      <c r="F40" s="12">
        <v>6848983</v>
      </c>
      <c r="G40" s="12">
        <v>12846233</v>
      </c>
      <c r="H40" s="12">
        <v>3326233</v>
      </c>
      <c r="I40" s="12">
        <v>5861233</v>
      </c>
      <c r="J40" s="12">
        <v>3326233</v>
      </c>
      <c r="K40" s="12">
        <v>3326233</v>
      </c>
      <c r="L40" s="12">
        <v>3346233</v>
      </c>
      <c r="M40" s="12">
        <v>4437233</v>
      </c>
      <c r="N40" s="12">
        <v>3346233</v>
      </c>
      <c r="O40" s="12">
        <v>3346233</v>
      </c>
      <c r="P40" s="12">
        <v>3266233</v>
      </c>
    </row>
    <row r="41" spans="2:16" x14ac:dyDescent="0.2">
      <c r="B41" s="13"/>
      <c r="C41" s="16" t="s">
        <v>37</v>
      </c>
      <c r="D41" s="12">
        <f t="shared" si="2"/>
        <v>858720</v>
      </c>
      <c r="E41" s="12">
        <v>71560</v>
      </c>
      <c r="F41" s="12">
        <v>71560</v>
      </c>
      <c r="G41" s="12">
        <v>71560</v>
      </c>
      <c r="H41" s="12">
        <v>71560</v>
      </c>
      <c r="I41" s="12">
        <v>71560</v>
      </c>
      <c r="J41" s="12">
        <v>71560</v>
      </c>
      <c r="K41" s="12">
        <v>71560</v>
      </c>
      <c r="L41" s="12">
        <v>71560</v>
      </c>
      <c r="M41" s="12">
        <v>71560</v>
      </c>
      <c r="N41" s="12">
        <v>71560</v>
      </c>
      <c r="O41" s="12">
        <v>71560</v>
      </c>
      <c r="P41" s="12">
        <v>71560</v>
      </c>
    </row>
    <row r="42" spans="2:16" x14ac:dyDescent="0.2">
      <c r="B42" s="13"/>
      <c r="C42" s="16" t="s">
        <v>38</v>
      </c>
      <c r="D42" s="12">
        <f t="shared" si="2"/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2">
        <v>0</v>
      </c>
      <c r="M42" s="12">
        <v>0</v>
      </c>
      <c r="N42" s="12">
        <v>0</v>
      </c>
      <c r="O42" s="12">
        <v>0</v>
      </c>
      <c r="P42" s="12">
        <v>0</v>
      </c>
    </row>
    <row r="43" spans="2:16" x14ac:dyDescent="0.2">
      <c r="B43" s="13"/>
      <c r="C43" s="14" t="s">
        <v>39</v>
      </c>
      <c r="D43" s="15">
        <f>SUM(D44:D52)</f>
        <v>106952986</v>
      </c>
      <c r="E43" s="15">
        <f t="shared" ref="E43:P43" si="6">SUM(E44:E52)</f>
        <v>48958248</v>
      </c>
      <c r="F43" s="15">
        <f t="shared" si="6"/>
        <v>7768700</v>
      </c>
      <c r="G43" s="15">
        <f t="shared" si="6"/>
        <v>8670488</v>
      </c>
      <c r="H43" s="15">
        <f t="shared" si="6"/>
        <v>7609809</v>
      </c>
      <c r="I43" s="15">
        <f t="shared" si="6"/>
        <v>4733284</v>
      </c>
      <c r="J43" s="15">
        <f t="shared" si="6"/>
        <v>4946791</v>
      </c>
      <c r="K43" s="15">
        <f t="shared" si="6"/>
        <v>4732272</v>
      </c>
      <c r="L43" s="15">
        <f t="shared" si="6"/>
        <v>3934115</v>
      </c>
      <c r="M43" s="15">
        <f t="shared" si="6"/>
        <v>3934571</v>
      </c>
      <c r="N43" s="15">
        <f t="shared" si="6"/>
        <v>3900905</v>
      </c>
      <c r="O43" s="15">
        <f t="shared" si="6"/>
        <v>3882905</v>
      </c>
      <c r="P43" s="15">
        <f t="shared" si="6"/>
        <v>3880898</v>
      </c>
    </row>
    <row r="44" spans="2:16" x14ac:dyDescent="0.2">
      <c r="B44" s="2"/>
      <c r="C44" s="16" t="s">
        <v>40</v>
      </c>
      <c r="D44" s="12">
        <f t="shared" si="2"/>
        <v>33737845</v>
      </c>
      <c r="E44" s="12">
        <v>13993933</v>
      </c>
      <c r="F44" s="12">
        <v>3295535</v>
      </c>
      <c r="G44" s="12">
        <v>5394623</v>
      </c>
      <c r="H44" s="12">
        <v>2199768</v>
      </c>
      <c r="I44" s="12">
        <v>1136789</v>
      </c>
      <c r="J44" s="12">
        <v>1808990</v>
      </c>
      <c r="K44" s="12">
        <v>1657834</v>
      </c>
      <c r="L44" s="12">
        <v>881510</v>
      </c>
      <c r="M44" s="12">
        <v>881966</v>
      </c>
      <c r="N44" s="12">
        <v>828300</v>
      </c>
      <c r="O44" s="12">
        <v>830300</v>
      </c>
      <c r="P44" s="12">
        <v>828297</v>
      </c>
    </row>
    <row r="45" spans="2:16" x14ac:dyDescent="0.2">
      <c r="B45" s="13"/>
      <c r="C45" s="16" t="s">
        <v>41</v>
      </c>
      <c r="D45" s="12">
        <f t="shared" si="2"/>
        <v>1061156</v>
      </c>
      <c r="E45" s="12">
        <v>187553</v>
      </c>
      <c r="F45" s="12">
        <v>89573</v>
      </c>
      <c r="G45" s="12">
        <v>54073</v>
      </c>
      <c r="H45" s="12">
        <v>283373</v>
      </c>
      <c r="I45" s="12">
        <v>68073</v>
      </c>
      <c r="J45" s="12">
        <v>54073</v>
      </c>
      <c r="K45" s="12">
        <v>54073</v>
      </c>
      <c r="L45" s="12">
        <v>54073</v>
      </c>
      <c r="M45" s="12">
        <v>54073</v>
      </c>
      <c r="N45" s="12">
        <v>54073</v>
      </c>
      <c r="O45" s="12">
        <v>54073</v>
      </c>
      <c r="P45" s="12">
        <v>54073</v>
      </c>
    </row>
    <row r="46" spans="2:16" x14ac:dyDescent="0.2">
      <c r="B46" s="13"/>
      <c r="C46" s="16" t="s">
        <v>42</v>
      </c>
      <c r="D46" s="12">
        <f t="shared" si="2"/>
        <v>39004</v>
      </c>
      <c r="E46" s="12">
        <v>0</v>
      </c>
      <c r="F46" s="12">
        <v>25364</v>
      </c>
      <c r="G46" s="12">
        <v>1364</v>
      </c>
      <c r="H46" s="12">
        <v>1364</v>
      </c>
      <c r="I46" s="12">
        <v>1364</v>
      </c>
      <c r="J46" s="12">
        <v>1364</v>
      </c>
      <c r="K46" s="12">
        <v>1364</v>
      </c>
      <c r="L46" s="12">
        <v>1364</v>
      </c>
      <c r="M46" s="12">
        <v>1364</v>
      </c>
      <c r="N46" s="12">
        <v>1364</v>
      </c>
      <c r="O46" s="12">
        <v>1364</v>
      </c>
      <c r="P46" s="12">
        <v>1364</v>
      </c>
    </row>
    <row r="47" spans="2:16" x14ac:dyDescent="0.2">
      <c r="B47" s="13"/>
      <c r="C47" s="16" t="s">
        <v>43</v>
      </c>
      <c r="D47" s="12">
        <f t="shared" si="2"/>
        <v>57202254</v>
      </c>
      <c r="E47" s="12">
        <v>30506597</v>
      </c>
      <c r="F47" s="12">
        <v>2390232</v>
      </c>
      <c r="G47" s="12">
        <v>2390232</v>
      </c>
      <c r="H47" s="12">
        <v>2390232</v>
      </c>
      <c r="I47" s="12">
        <v>2793337</v>
      </c>
      <c r="J47" s="12">
        <v>2390232</v>
      </c>
      <c r="K47" s="12">
        <v>2390232</v>
      </c>
      <c r="L47" s="12">
        <v>2390232</v>
      </c>
      <c r="M47" s="12">
        <v>2390232</v>
      </c>
      <c r="N47" s="12">
        <v>2390232</v>
      </c>
      <c r="O47" s="12">
        <v>2390232</v>
      </c>
      <c r="P47" s="12">
        <v>2390232</v>
      </c>
    </row>
    <row r="48" spans="2:16" x14ac:dyDescent="0.2">
      <c r="B48" s="13"/>
      <c r="C48" s="16" t="s">
        <v>44</v>
      </c>
      <c r="D48" s="12">
        <f t="shared" si="2"/>
        <v>2555041</v>
      </c>
      <c r="E48" s="12">
        <v>0</v>
      </c>
      <c r="F48" s="12">
        <v>277731</v>
      </c>
      <c r="G48" s="12">
        <v>27731</v>
      </c>
      <c r="H48" s="12">
        <v>2027731</v>
      </c>
      <c r="I48" s="12">
        <v>27731</v>
      </c>
      <c r="J48" s="12">
        <v>27731</v>
      </c>
      <c r="K48" s="12">
        <v>27731</v>
      </c>
      <c r="L48" s="12">
        <v>27731</v>
      </c>
      <c r="M48" s="12">
        <v>27731</v>
      </c>
      <c r="N48" s="12">
        <v>27731</v>
      </c>
      <c r="O48" s="12">
        <v>27731</v>
      </c>
      <c r="P48" s="12">
        <v>27731</v>
      </c>
    </row>
    <row r="49" spans="2:16" x14ac:dyDescent="0.2">
      <c r="B49" s="13"/>
      <c r="C49" s="16" t="s">
        <v>45</v>
      </c>
      <c r="D49" s="12">
        <f t="shared" si="2"/>
        <v>8163941</v>
      </c>
      <c r="E49" s="12">
        <v>2886512</v>
      </c>
      <c r="F49" s="12">
        <v>1230385</v>
      </c>
      <c r="G49" s="12">
        <v>442415</v>
      </c>
      <c r="H49" s="12">
        <v>480118</v>
      </c>
      <c r="I49" s="12">
        <v>468610</v>
      </c>
      <c r="J49" s="12">
        <v>450511</v>
      </c>
      <c r="K49" s="12">
        <v>373815</v>
      </c>
      <c r="L49" s="12">
        <v>365315</v>
      </c>
      <c r="M49" s="12">
        <v>365315</v>
      </c>
      <c r="N49" s="12">
        <v>370315</v>
      </c>
      <c r="O49" s="12">
        <v>365315</v>
      </c>
      <c r="P49" s="12">
        <v>365315</v>
      </c>
    </row>
    <row r="50" spans="2:16" x14ac:dyDescent="0.2">
      <c r="B50" s="13"/>
      <c r="C50" s="16" t="s">
        <v>46</v>
      </c>
      <c r="D50" s="12">
        <f t="shared" si="2"/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</row>
    <row r="51" spans="2:16" x14ac:dyDescent="0.2">
      <c r="B51" s="13"/>
      <c r="C51" s="16" t="s">
        <v>47</v>
      </c>
      <c r="D51" s="12">
        <f t="shared" si="2"/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</row>
    <row r="52" spans="2:16" x14ac:dyDescent="0.2">
      <c r="B52" s="13"/>
      <c r="C52" s="16" t="s">
        <v>48</v>
      </c>
      <c r="D52" s="12">
        <f t="shared" si="2"/>
        <v>4193745</v>
      </c>
      <c r="E52" s="12">
        <v>1383653</v>
      </c>
      <c r="F52" s="12">
        <v>459880</v>
      </c>
      <c r="G52" s="12">
        <v>360050</v>
      </c>
      <c r="H52" s="12">
        <v>227223</v>
      </c>
      <c r="I52" s="12">
        <v>237380</v>
      </c>
      <c r="J52" s="12">
        <v>213890</v>
      </c>
      <c r="K52" s="12">
        <v>227223</v>
      </c>
      <c r="L52" s="12">
        <v>213890</v>
      </c>
      <c r="M52" s="12">
        <v>213890</v>
      </c>
      <c r="N52" s="12">
        <v>228890</v>
      </c>
      <c r="O52" s="12">
        <v>213890</v>
      </c>
      <c r="P52" s="12">
        <v>213886</v>
      </c>
    </row>
    <row r="53" spans="2:16" x14ac:dyDescent="0.2">
      <c r="B53" s="13"/>
      <c r="C53" s="14" t="s">
        <v>49</v>
      </c>
      <c r="D53" s="15">
        <f>SUM(D54:D56)</f>
        <v>553037677</v>
      </c>
      <c r="E53" s="15">
        <f t="shared" ref="E53:P53" si="7">SUM(E54:E56)</f>
        <v>480786345</v>
      </c>
      <c r="F53" s="15">
        <f t="shared" si="7"/>
        <v>33615057</v>
      </c>
      <c r="G53" s="15">
        <f t="shared" si="7"/>
        <v>31965425</v>
      </c>
      <c r="H53" s="15">
        <f t="shared" si="7"/>
        <v>2835425</v>
      </c>
      <c r="I53" s="15">
        <f t="shared" si="7"/>
        <v>3835425</v>
      </c>
      <c r="J53" s="15">
        <f t="shared" si="7"/>
        <v>0</v>
      </c>
      <c r="K53" s="15">
        <f t="shared" si="7"/>
        <v>0</v>
      </c>
      <c r="L53" s="15">
        <f t="shared" si="7"/>
        <v>0</v>
      </c>
      <c r="M53" s="15">
        <f t="shared" si="7"/>
        <v>0</v>
      </c>
      <c r="N53" s="15">
        <f t="shared" si="7"/>
        <v>0</v>
      </c>
      <c r="O53" s="15">
        <f t="shared" si="7"/>
        <v>0</v>
      </c>
      <c r="P53" s="15">
        <f t="shared" si="7"/>
        <v>0</v>
      </c>
    </row>
    <row r="54" spans="2:16" x14ac:dyDescent="0.2">
      <c r="B54" s="2"/>
      <c r="C54" s="16" t="s">
        <v>50</v>
      </c>
      <c r="D54" s="12">
        <f t="shared" si="2"/>
        <v>494512677</v>
      </c>
      <c r="E54" s="12">
        <v>425891345</v>
      </c>
      <c r="F54" s="12">
        <v>30615057</v>
      </c>
      <c r="G54" s="12">
        <v>31335425</v>
      </c>
      <c r="H54" s="12">
        <v>2835425</v>
      </c>
      <c r="I54" s="12">
        <v>3835425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</row>
    <row r="55" spans="2:16" x14ac:dyDescent="0.2">
      <c r="B55" s="13"/>
      <c r="C55" s="16" t="s">
        <v>51</v>
      </c>
      <c r="D55" s="12">
        <f t="shared" si="2"/>
        <v>58525000</v>
      </c>
      <c r="E55" s="12">
        <v>54895000</v>
      </c>
      <c r="F55" s="12">
        <v>3000000</v>
      </c>
      <c r="G55" s="12">
        <v>630000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</row>
    <row r="56" spans="2:16" x14ac:dyDescent="0.2">
      <c r="B56" s="13"/>
      <c r="C56" s="16" t="s">
        <v>52</v>
      </c>
      <c r="D56" s="12">
        <f t="shared" si="2"/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</row>
    <row r="57" spans="2:16" x14ac:dyDescent="0.2">
      <c r="B57" s="13"/>
      <c r="C57" s="14" t="s">
        <v>53</v>
      </c>
      <c r="D57" s="15">
        <f>SUM(D58:D64)</f>
        <v>1997188</v>
      </c>
      <c r="E57" s="15">
        <f t="shared" ref="E57:P57" si="8">SUM(E58:E64)</f>
        <v>1997188</v>
      </c>
      <c r="F57" s="15">
        <f t="shared" si="8"/>
        <v>0</v>
      </c>
      <c r="G57" s="15">
        <f t="shared" si="8"/>
        <v>0</v>
      </c>
      <c r="H57" s="15">
        <f t="shared" si="8"/>
        <v>0</v>
      </c>
      <c r="I57" s="15">
        <f t="shared" si="8"/>
        <v>0</v>
      </c>
      <c r="J57" s="15">
        <f t="shared" si="8"/>
        <v>0</v>
      </c>
      <c r="K57" s="15">
        <f t="shared" si="8"/>
        <v>0</v>
      </c>
      <c r="L57" s="15">
        <f t="shared" si="8"/>
        <v>0</v>
      </c>
      <c r="M57" s="15">
        <f t="shared" si="8"/>
        <v>0</v>
      </c>
      <c r="N57" s="15">
        <f t="shared" si="8"/>
        <v>0</v>
      </c>
      <c r="O57" s="15">
        <f t="shared" si="8"/>
        <v>0</v>
      </c>
      <c r="P57" s="15">
        <f t="shared" si="8"/>
        <v>0</v>
      </c>
    </row>
    <row r="58" spans="2:16" x14ac:dyDescent="0.2">
      <c r="B58" s="2"/>
      <c r="C58" s="16" t="s">
        <v>54</v>
      </c>
      <c r="D58" s="12">
        <f t="shared" si="2"/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12">
        <v>0</v>
      </c>
    </row>
    <row r="59" spans="2:16" x14ac:dyDescent="0.2">
      <c r="B59" s="13"/>
      <c r="C59" s="16" t="s">
        <v>55</v>
      </c>
      <c r="D59" s="12">
        <f t="shared" si="2"/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12">
        <v>0</v>
      </c>
    </row>
    <row r="60" spans="2:16" x14ac:dyDescent="0.2">
      <c r="B60" s="13"/>
      <c r="C60" s="16" t="s">
        <v>56</v>
      </c>
      <c r="D60" s="12">
        <f t="shared" si="2"/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</row>
    <row r="61" spans="2:16" x14ac:dyDescent="0.2">
      <c r="B61" s="13"/>
      <c r="C61" s="16" t="s">
        <v>57</v>
      </c>
      <c r="D61" s="12">
        <f t="shared" si="2"/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</row>
    <row r="62" spans="2:16" x14ac:dyDescent="0.2">
      <c r="B62" s="13"/>
      <c r="C62" s="16" t="s">
        <v>58</v>
      </c>
      <c r="D62" s="12">
        <f t="shared" si="2"/>
        <v>1997188</v>
      </c>
      <c r="E62" s="12">
        <v>1997188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</row>
    <row r="63" spans="2:16" x14ac:dyDescent="0.2">
      <c r="B63" s="13"/>
      <c r="C63" s="16" t="s">
        <v>59</v>
      </c>
      <c r="D63" s="12">
        <f t="shared" si="2"/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</row>
    <row r="64" spans="2:16" x14ac:dyDescent="0.2">
      <c r="B64" s="2"/>
      <c r="C64" s="16" t="s">
        <v>60</v>
      </c>
      <c r="D64" s="12">
        <f t="shared" si="2"/>
        <v>0</v>
      </c>
      <c r="E64" s="12"/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</row>
    <row r="65" spans="2:16" x14ac:dyDescent="0.2">
      <c r="B65" s="2"/>
      <c r="C65" s="17" t="s">
        <v>61</v>
      </c>
      <c r="D65" s="15">
        <f>SUM(D66:D68)</f>
        <v>291208199</v>
      </c>
      <c r="E65" s="15">
        <f t="shared" ref="E65:P65" si="9">SUM(E66:E68)</f>
        <v>0</v>
      </c>
      <c r="F65" s="15">
        <f t="shared" si="9"/>
        <v>0</v>
      </c>
      <c r="G65" s="15">
        <f t="shared" si="9"/>
        <v>0</v>
      </c>
      <c r="H65" s="15">
        <f t="shared" si="9"/>
        <v>0</v>
      </c>
      <c r="I65" s="15">
        <f t="shared" si="9"/>
        <v>0</v>
      </c>
      <c r="J65" s="15">
        <f t="shared" si="9"/>
        <v>0</v>
      </c>
      <c r="K65" s="15">
        <f t="shared" si="9"/>
        <v>0</v>
      </c>
      <c r="L65" s="15">
        <f t="shared" si="9"/>
        <v>0</v>
      </c>
      <c r="M65" s="15">
        <f t="shared" si="9"/>
        <v>0</v>
      </c>
      <c r="N65" s="15">
        <f t="shared" si="9"/>
        <v>0</v>
      </c>
      <c r="O65" s="15">
        <f t="shared" si="9"/>
        <v>0</v>
      </c>
      <c r="P65" s="15">
        <f t="shared" si="9"/>
        <v>291208199</v>
      </c>
    </row>
    <row r="66" spans="2:16" x14ac:dyDescent="0.2">
      <c r="B66" s="2"/>
      <c r="C66" s="16" t="s">
        <v>62</v>
      </c>
      <c r="D66" s="12">
        <f t="shared" si="2"/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</row>
    <row r="67" spans="2:16" x14ac:dyDescent="0.2">
      <c r="B67" s="2"/>
      <c r="C67" s="16" t="s">
        <v>63</v>
      </c>
      <c r="D67" s="12">
        <f t="shared" si="2"/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</row>
    <row r="68" spans="2:16" x14ac:dyDescent="0.2">
      <c r="B68" s="2"/>
      <c r="C68" s="16" t="s">
        <v>64</v>
      </c>
      <c r="D68" s="12">
        <f t="shared" si="2"/>
        <v>291208199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291208199</v>
      </c>
    </row>
    <row r="69" spans="2:16" x14ac:dyDescent="0.2">
      <c r="B69" s="2"/>
      <c r="C69" s="14" t="s">
        <v>65</v>
      </c>
      <c r="D69" s="15">
        <f>SUM(D70:D76)</f>
        <v>189370945</v>
      </c>
      <c r="E69" s="15">
        <f t="shared" ref="E69:P69" si="10">SUM(E70:E76)</f>
        <v>15780912</v>
      </c>
      <c r="F69" s="15">
        <f t="shared" si="10"/>
        <v>15780912</v>
      </c>
      <c r="G69" s="15">
        <f t="shared" si="10"/>
        <v>15780912</v>
      </c>
      <c r="H69" s="15">
        <f t="shared" si="10"/>
        <v>15780912</v>
      </c>
      <c r="I69" s="15">
        <f t="shared" si="10"/>
        <v>15780912</v>
      </c>
      <c r="J69" s="15">
        <f t="shared" si="10"/>
        <v>15780912</v>
      </c>
      <c r="K69" s="15">
        <f t="shared" si="10"/>
        <v>15780912</v>
      </c>
      <c r="L69" s="15">
        <f t="shared" si="10"/>
        <v>15780912</v>
      </c>
      <c r="M69" s="15">
        <f t="shared" si="10"/>
        <v>15780912</v>
      </c>
      <c r="N69" s="15">
        <f t="shared" si="10"/>
        <v>15780912</v>
      </c>
      <c r="O69" s="15">
        <f t="shared" si="10"/>
        <v>15780912</v>
      </c>
      <c r="P69" s="15">
        <f t="shared" si="10"/>
        <v>15780913</v>
      </c>
    </row>
    <row r="70" spans="2:16" x14ac:dyDescent="0.2">
      <c r="B70" s="2"/>
      <c r="C70" s="16" t="s">
        <v>66</v>
      </c>
      <c r="D70" s="12">
        <f t="shared" si="2"/>
        <v>69091825</v>
      </c>
      <c r="E70" s="12">
        <v>5757652</v>
      </c>
      <c r="F70" s="12">
        <v>5757652</v>
      </c>
      <c r="G70" s="12">
        <v>5757652</v>
      </c>
      <c r="H70" s="12">
        <v>5757652</v>
      </c>
      <c r="I70" s="12">
        <v>5757652</v>
      </c>
      <c r="J70" s="12">
        <v>5757652</v>
      </c>
      <c r="K70" s="12">
        <v>5757652</v>
      </c>
      <c r="L70" s="12">
        <v>5757652</v>
      </c>
      <c r="M70" s="12">
        <v>5757652</v>
      </c>
      <c r="N70" s="12">
        <v>5757652</v>
      </c>
      <c r="O70" s="12">
        <v>5757652</v>
      </c>
      <c r="P70" s="12">
        <v>5757653</v>
      </c>
    </row>
    <row r="71" spans="2:16" x14ac:dyDescent="0.2">
      <c r="B71" s="13"/>
      <c r="C71" s="16" t="s">
        <v>67</v>
      </c>
      <c r="D71" s="12">
        <f t="shared" si="2"/>
        <v>118353456</v>
      </c>
      <c r="E71" s="12">
        <v>9862788</v>
      </c>
      <c r="F71" s="12">
        <v>9862788</v>
      </c>
      <c r="G71" s="12">
        <v>9862788</v>
      </c>
      <c r="H71" s="12">
        <v>9862788</v>
      </c>
      <c r="I71" s="12">
        <v>9862788</v>
      </c>
      <c r="J71" s="12">
        <v>9862788</v>
      </c>
      <c r="K71" s="12">
        <v>9862788</v>
      </c>
      <c r="L71" s="12">
        <v>9862788</v>
      </c>
      <c r="M71" s="12">
        <v>9862788</v>
      </c>
      <c r="N71" s="12">
        <v>9862788</v>
      </c>
      <c r="O71" s="12">
        <v>9862788</v>
      </c>
      <c r="P71" s="12">
        <v>9862788</v>
      </c>
    </row>
    <row r="72" spans="2:16" x14ac:dyDescent="0.2">
      <c r="B72" s="13"/>
      <c r="C72" s="16" t="s">
        <v>68</v>
      </c>
      <c r="D72" s="12">
        <f t="shared" si="2"/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</row>
    <row r="73" spans="2:16" x14ac:dyDescent="0.2">
      <c r="B73" s="13"/>
      <c r="C73" s="16" t="s">
        <v>69</v>
      </c>
      <c r="D73" s="12">
        <f t="shared" si="2"/>
        <v>304464</v>
      </c>
      <c r="E73" s="12">
        <v>25372</v>
      </c>
      <c r="F73" s="12">
        <v>25372</v>
      </c>
      <c r="G73" s="12">
        <v>25372</v>
      </c>
      <c r="H73" s="12">
        <v>25372</v>
      </c>
      <c r="I73" s="12">
        <v>25372</v>
      </c>
      <c r="J73" s="12">
        <v>25372</v>
      </c>
      <c r="K73" s="12">
        <v>25372</v>
      </c>
      <c r="L73" s="12">
        <v>25372</v>
      </c>
      <c r="M73" s="12">
        <v>25372</v>
      </c>
      <c r="N73" s="12">
        <v>25372</v>
      </c>
      <c r="O73" s="12">
        <v>25372</v>
      </c>
      <c r="P73" s="12">
        <v>25372</v>
      </c>
    </row>
    <row r="74" spans="2:16" x14ac:dyDescent="0.2">
      <c r="B74" s="13"/>
      <c r="C74" s="16" t="s">
        <v>70</v>
      </c>
      <c r="D74" s="12">
        <v>1621200</v>
      </c>
      <c r="E74" s="12">
        <v>135100</v>
      </c>
      <c r="F74" s="12">
        <v>135100</v>
      </c>
      <c r="G74" s="12">
        <v>135100</v>
      </c>
      <c r="H74" s="12">
        <v>135100</v>
      </c>
      <c r="I74" s="12">
        <v>135100</v>
      </c>
      <c r="J74" s="12">
        <v>135100</v>
      </c>
      <c r="K74" s="12">
        <v>135100</v>
      </c>
      <c r="L74" s="12">
        <v>135100</v>
      </c>
      <c r="M74" s="12">
        <v>135100</v>
      </c>
      <c r="N74" s="12">
        <v>135100</v>
      </c>
      <c r="O74" s="12">
        <v>135100</v>
      </c>
      <c r="P74" s="12">
        <v>135100</v>
      </c>
    </row>
    <row r="75" spans="2:16" x14ac:dyDescent="0.2">
      <c r="B75" s="13"/>
      <c r="C75" s="16" t="s">
        <v>71</v>
      </c>
      <c r="D75" s="12">
        <f t="shared" si="2"/>
        <v>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12">
        <v>0</v>
      </c>
    </row>
    <row r="76" spans="2:16" x14ac:dyDescent="0.2">
      <c r="B76" s="13"/>
      <c r="C76" s="18" t="s">
        <v>72</v>
      </c>
      <c r="D76" s="19">
        <f t="shared" si="2"/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0</v>
      </c>
      <c r="O76" s="19">
        <v>0</v>
      </c>
      <c r="P76" s="19">
        <v>0</v>
      </c>
    </row>
    <row r="77" spans="2:16" x14ac:dyDescent="0.2">
      <c r="B77" s="2"/>
      <c r="C77" s="2"/>
    </row>
  </sheetData>
  <mergeCells count="2">
    <mergeCell ref="C2:P2"/>
    <mergeCell ref="C4:P4"/>
  </mergeCells>
  <pageMargins left="0.7" right="0.7" top="0.75" bottom="0.75" header="0.3" footer="0.3"/>
  <pageSetup scale="63" orientation="portrait" r:id="rId1"/>
  <colBreaks count="1" manualBreakCount="1">
    <brk id="5" max="75" man="1"/>
  </colBreaks>
  <ignoredErrors>
    <ignoredError sqref="D16:D39 D43:P7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Jesus Martin Lugo Salazar</dc:creator>
  <cp:lastModifiedBy>Claudia Elizabeth Casillas Villegas</cp:lastModifiedBy>
  <dcterms:created xsi:type="dcterms:W3CDTF">2014-03-14T20:31:49Z</dcterms:created>
  <dcterms:modified xsi:type="dcterms:W3CDTF">2018-05-02T20:40:23Z</dcterms:modified>
</cp:coreProperties>
</file>